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IDSTE\"/>
    </mc:Choice>
  </mc:AlternateContent>
  <xr:revisionPtr revIDLastSave="0" documentId="13_ncr:1_{4277E4DF-AB8E-4B3F-8147-351CCB4C92AE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23" i="1" l="1"/>
  <c r="E24" i="1" l="1"/>
  <c r="B38" i="3" l="1"/>
  <c r="C7" i="2" l="1"/>
  <c r="C8" i="2"/>
  <c r="C9" i="2"/>
  <c r="C10" i="2"/>
  <c r="C11" i="2"/>
  <c r="C12" i="2"/>
  <c r="C13" i="2"/>
  <c r="D28" i="3" l="1"/>
  <c r="D17" i="3"/>
  <c r="F21" i="1"/>
  <c r="D35" i="2"/>
  <c r="D30" i="3"/>
  <c r="D31" i="3"/>
  <c r="D32" i="3"/>
  <c r="D33" i="3"/>
  <c r="D34" i="3"/>
  <c r="F28" i="3"/>
  <c r="F17" i="3"/>
  <c r="F5" i="3"/>
  <c r="E28" i="3"/>
  <c r="F17" i="1"/>
  <c r="F6" i="1"/>
  <c r="F2" i="1"/>
  <c r="F8" i="1"/>
  <c r="F10" i="1"/>
  <c r="F4" i="1"/>
  <c r="F9" i="1"/>
  <c r="F3" i="1"/>
  <c r="F19" i="1"/>
  <c r="F14" i="1"/>
  <c r="F7" i="1"/>
  <c r="F22" i="1"/>
  <c r="F16" i="1"/>
  <c r="F12" i="1"/>
  <c r="F15" i="1"/>
  <c r="F13" i="1"/>
  <c r="F18" i="1"/>
  <c r="F20" i="1"/>
  <c r="F11" i="1"/>
  <c r="F5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16" i="1"/>
  <c r="I23" i="1"/>
  <c r="I21" i="1"/>
  <c r="I17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37" i="2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7" i="1"/>
  <c r="I4" i="1"/>
  <c r="I11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2" i="1"/>
  <c r="I12" i="1"/>
  <c r="I8" i="1"/>
  <c r="I13" i="1"/>
  <c r="I6" i="1"/>
  <c r="I22" i="1"/>
  <c r="I15" i="1"/>
  <c r="I10" i="1"/>
  <c r="I19" i="1"/>
  <c r="I9" i="1"/>
  <c r="I20" i="1"/>
  <c r="I5" i="1"/>
  <c r="I3" i="1"/>
  <c r="I18" i="1"/>
  <c r="I14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36" i="2"/>
  <c r="D13" i="2"/>
  <c r="D34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<sst xmlns="http://schemas.openxmlformats.org/spreadsheetml/2006/main" count="153" uniqueCount="76">
  <si>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</si>
  <si>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</si>
  <si>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</si>
  <si>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</si>
  <si>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</si>
  <si>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</si>
  <si>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</si>
  <si>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</si>
  <si>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</si>
  <si>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</si>
  <si>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</si>
  <si>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</si>
  <si>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</si>
  <si>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</si>
  <si>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</si>
  <si>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</si>
  <si>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</si>
  <si>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</si>
  <si>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</si>
  <si>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</si>
  <si>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Tidl.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</si>
  <si>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</si>
  <si>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</si>
  <si>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</si>
  <si>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</si>
  <si>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</si>
  <si>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</si>
  <si>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</si>
  <si>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</si>
  <si>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</si>
  <si>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</si>
  <si>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</si>
  <si>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</si>
  <si>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</si>
  <si>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</si>
  <si>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</si>
  <si>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</si>
  <si>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</si>
  <si>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</si>
  <si>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</si>
  <si>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</si>
  <si>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</si>
  <si>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</si>
  <si>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</si>
  <si>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</si>
  <si>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</si>
  <si>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</si>
  <si>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</si>
  <si>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</si>
  <si>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</si>
  <si>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</si>
  <si>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</si>
  <si>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</si>
  <si>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</si>
  <si>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</si>
  <si>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</si>
  <si>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</si>
  <si>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</si>
  <si>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</si>
  <si>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</si>
  <si>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</si>
  <si>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</si>
  <si>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</si>
  <si>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 xml:space="preserve">:* Åse Kondrup 2097 2847  * Vibeke Ibsen 2336 1254, </t>
  </si>
  <si>
    <t>Margit Pedersen og Albert Pedersen</t>
  </si>
  <si>
    <t>,</t>
  </si>
  <si>
    <t>Næste spilledag: Onsdag d 11. december 2024</t>
  </si>
  <si>
    <t>Næste spilledag: Onsdag d. 11. december 2024. afslutning</t>
  </si>
  <si>
    <t xml:space="preserve"> </t>
  </si>
  <si>
    <t xml:space="preserve">Turneringsleder Grethe Pedersen </t>
  </si>
  <si>
    <t>4. dec.</t>
  </si>
  <si>
    <t>Husk bestilk, glas mm til Juletemaet d. 11. december kl. 11.30</t>
  </si>
  <si>
    <t>11. dec.</t>
  </si>
  <si>
    <t>Benny Steimejer og Helge Rasmussen</t>
  </si>
  <si>
    <t>Edith Pedersen og Lizzi Litner</t>
  </si>
  <si>
    <t>11.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</si>
</sst>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4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3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3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0" fontId="52" fillId="0" borderId="0" xfId="0" applyFont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3</xdr:col>
      <xdr:colOff>785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zoomScale="44" zoomScaleNormal="44" workbookViewId="0">
      <selection activeCell="N28" sqref="N28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7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21</v>
      </c>
      <c r="D1" s="65" t="s">
        <v>20</v>
      </c>
      <c r="E1" s="155" t="s">
        <v>70</v>
      </c>
      <c r="F1" s="15" t="s">
        <v>9</v>
      </c>
      <c r="G1" s="179" t="s">
        <v>72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9" t="s">
        <v>73</v>
      </c>
      <c r="D2" s="91">
        <v>858</v>
      </c>
      <c r="E2" s="171">
        <v>74</v>
      </c>
      <c r="F2" s="47">
        <f t="shared" ref="F2:F17" si="0">D2+E2</f>
        <v>932</v>
      </c>
      <c r="G2" s="180"/>
      <c r="H2" s="48"/>
      <c r="I2" s="53">
        <f t="shared" ref="I2:I23" ca="1" si="1">RAND()</f>
        <v>5.4013590585040072E-2</v>
      </c>
      <c r="K2" s="101"/>
      <c r="L2" s="4"/>
    </row>
    <row r="3" spans="1:12" ht="15.45" thickBot="1">
      <c r="A3" s="22">
        <v>1</v>
      </c>
      <c r="B3" s="59" t="s">
        <v>0</v>
      </c>
      <c r="C3" s="110" t="s">
        <v>40</v>
      </c>
      <c r="D3" s="92">
        <v>837</v>
      </c>
      <c r="E3" s="99">
        <v>65</v>
      </c>
      <c r="F3" s="47">
        <f>D3+E3</f>
        <v>902</v>
      </c>
      <c r="G3" s="180"/>
      <c r="H3" s="49"/>
      <c r="I3" s="37">
        <f t="shared" ca="1" si="1"/>
        <v>0.79989234119942731</v>
      </c>
      <c r="K3" s="101"/>
      <c r="L3" s="4"/>
    </row>
    <row r="4" spans="1:12" ht="15.45" thickBot="1">
      <c r="A4" s="22">
        <v>1</v>
      </c>
      <c r="B4" s="59" t="s">
        <v>0</v>
      </c>
      <c r="C4" s="110" t="s">
        <v>26</v>
      </c>
      <c r="D4" s="93">
        <v>805</v>
      </c>
      <c r="E4" s="99">
        <v>91</v>
      </c>
      <c r="F4" s="47">
        <f>D4+E4</f>
        <v>896</v>
      </c>
      <c r="G4" s="180"/>
      <c r="H4" s="49"/>
      <c r="I4" s="37">
        <f t="shared" ca="1" si="1"/>
        <v>0.90235934464671985</v>
      </c>
      <c r="K4" s="71"/>
      <c r="L4" s="4"/>
    </row>
    <row r="5" spans="1:12" ht="15.45" thickBot="1">
      <c r="A5" s="22">
        <v>2</v>
      </c>
      <c r="B5" s="59" t="s">
        <v>1</v>
      </c>
      <c r="C5" s="110" t="s">
        <v>28</v>
      </c>
      <c r="D5" s="108">
        <v>810</v>
      </c>
      <c r="E5" s="150">
        <v>79</v>
      </c>
      <c r="F5" s="47">
        <f>D5+E5</f>
        <v>889</v>
      </c>
      <c r="G5" s="54"/>
      <c r="H5" s="49"/>
      <c r="I5" s="37">
        <f t="shared" ca="1" si="1"/>
        <v>0.52515111407062587</v>
      </c>
      <c r="K5" s="101"/>
      <c r="L5" s="4"/>
    </row>
    <row r="6" spans="1:12" ht="15.45" thickBot="1">
      <c r="A6" s="22">
        <v>2</v>
      </c>
      <c r="B6" s="56" t="s">
        <v>1</v>
      </c>
      <c r="C6" s="110" t="s">
        <v>30</v>
      </c>
      <c r="D6" s="93">
        <v>771</v>
      </c>
      <c r="E6" s="99">
        <v>63</v>
      </c>
      <c r="F6" s="47">
        <f>D6+E6</f>
        <v>834</v>
      </c>
      <c r="G6" s="55"/>
      <c r="H6" s="49"/>
      <c r="I6" s="53">
        <f t="shared" ca="1" si="1"/>
        <v>0.17986042580238659</v>
      </c>
      <c r="K6" s="101"/>
      <c r="L6" s="4"/>
    </row>
    <row r="7" spans="1:12" ht="15.45" thickBot="1">
      <c r="A7" s="22">
        <v>2</v>
      </c>
      <c r="B7" s="59" t="s">
        <v>1</v>
      </c>
      <c r="C7" s="110" t="s">
        <v>64</v>
      </c>
      <c r="D7" s="94">
        <v>787</v>
      </c>
      <c r="E7" s="66">
        <v>46</v>
      </c>
      <c r="F7" s="47">
        <f>D7+E7</f>
        <v>833</v>
      </c>
      <c r="G7" s="156"/>
      <c r="H7" s="50"/>
      <c r="I7" s="37">
        <f t="shared" ca="1" si="1"/>
        <v>0.26830700325266499</v>
      </c>
      <c r="K7" s="101"/>
      <c r="L7" s="4"/>
    </row>
    <row r="8" spans="1:12" ht="15.45" thickBot="1">
      <c r="A8" s="22">
        <v>4</v>
      </c>
      <c r="B8" s="56" t="s">
        <v>3</v>
      </c>
      <c r="C8" s="110" t="s">
        <v>29</v>
      </c>
      <c r="D8" s="93">
        <v>771</v>
      </c>
      <c r="E8" s="66">
        <v>46</v>
      </c>
      <c r="F8" s="47">
        <f>D8+E8</f>
        <v>817</v>
      </c>
      <c r="G8" s="54"/>
      <c r="H8" s="49"/>
      <c r="I8" s="37">
        <f t="shared" ca="1" si="1"/>
        <v>0.52279466095666871</v>
      </c>
      <c r="K8" s="72"/>
      <c r="L8" s="4"/>
    </row>
    <row r="9" spans="1:12" ht="15.45" thickBot="1">
      <c r="A9" s="24">
        <v>3</v>
      </c>
      <c r="B9" s="159" t="s">
        <v>2</v>
      </c>
      <c r="C9" s="110" t="s">
        <v>45</v>
      </c>
      <c r="D9" s="95">
        <v>757</v>
      </c>
      <c r="E9" s="122">
        <v>40</v>
      </c>
      <c r="F9" s="47">
        <f>D9+E9</f>
        <v>797</v>
      </c>
      <c r="G9" s="158"/>
      <c r="H9" s="51"/>
      <c r="I9" s="37">
        <f t="shared" ca="1" si="1"/>
        <v>0.37075706320400792</v>
      </c>
      <c r="K9" s="102"/>
      <c r="L9" s="4"/>
    </row>
    <row r="10" spans="1:12" ht="15.45" thickBot="1">
      <c r="A10" s="39">
        <v>4</v>
      </c>
      <c r="B10" s="58" t="s">
        <v>3</v>
      </c>
      <c r="C10" s="110" t="s">
        <v>56</v>
      </c>
      <c r="D10" s="94">
        <v>768</v>
      </c>
      <c r="E10" s="176">
        <v>79</v>
      </c>
      <c r="F10" s="47">
        <f>D10+E10</f>
        <v>847</v>
      </c>
      <c r="G10" s="165"/>
      <c r="H10" s="52"/>
      <c r="I10" s="37">
        <f t="shared" ca="1" si="1"/>
        <v>0.2288484842462355</v>
      </c>
      <c r="K10" s="101"/>
      <c r="L10" s="4"/>
    </row>
    <row r="11" spans="1:12" ht="15.45" thickBot="1">
      <c r="A11" s="22">
        <v>6</v>
      </c>
      <c r="B11" s="59" t="s">
        <v>5</v>
      </c>
      <c r="C11" s="110" t="s">
        <v>27</v>
      </c>
      <c r="D11" s="92">
        <v>757</v>
      </c>
      <c r="E11" s="67">
        <v>69</v>
      </c>
      <c r="F11" s="47">
        <f>D11+E11</f>
        <v>826</v>
      </c>
      <c r="G11" s="156"/>
      <c r="H11" s="49"/>
      <c r="I11" s="37">
        <f t="shared" ca="1" si="1"/>
        <v>0.21561729353727366</v>
      </c>
      <c r="J11" s="15"/>
      <c r="K11" s="4"/>
      <c r="L11" s="4"/>
    </row>
    <row r="12" spans="1:12" ht="15.45" thickBot="1">
      <c r="A12" s="22">
        <v>4</v>
      </c>
      <c r="B12" s="59" t="s">
        <v>5</v>
      </c>
      <c r="C12" s="110" t="s">
        <v>61</v>
      </c>
      <c r="D12" s="92">
        <v>765</v>
      </c>
      <c r="E12" s="67">
        <v>54</v>
      </c>
      <c r="F12" s="47">
        <f>D12+E12</f>
        <v>819</v>
      </c>
      <c r="G12" s="54"/>
      <c r="H12" s="49"/>
      <c r="I12" s="37">
        <f t="shared" ca="1" si="1"/>
        <v>0.78200646707103405</v>
      </c>
      <c r="K12" s="72"/>
      <c r="L12" s="4"/>
    </row>
    <row r="13" spans="1:12" ht="15.45" thickBot="1">
      <c r="A13" s="22">
        <v>6</v>
      </c>
      <c r="B13" s="56" t="s">
        <v>5</v>
      </c>
      <c r="C13" s="110" t="s">
        <v>35</v>
      </c>
      <c r="D13" s="93">
        <v>763</v>
      </c>
      <c r="E13" s="66">
        <v>47</v>
      </c>
      <c r="F13" s="47">
        <f>D13+E13</f>
        <v>810</v>
      </c>
      <c r="G13" s="55"/>
      <c r="H13" s="49"/>
      <c r="I13" s="37">
        <f t="shared" ca="1" si="1"/>
        <v>0.62338536313630566</v>
      </c>
      <c r="K13" s="101"/>
      <c r="L13" s="101"/>
    </row>
    <row r="14" spans="1:12" ht="15.45" thickBot="1">
      <c r="A14" s="22">
        <v>5</v>
      </c>
      <c r="B14" s="56" t="s">
        <v>4</v>
      </c>
      <c r="C14" s="110" t="s">
        <v>60</v>
      </c>
      <c r="D14" s="93">
        <v>721</v>
      </c>
      <c r="E14" s="66">
        <v>82</v>
      </c>
      <c r="F14" s="47">
        <f>D14+E14</f>
        <v>803</v>
      </c>
      <c r="G14" s="180"/>
      <c r="H14" s="49"/>
      <c r="I14" s="37">
        <f t="shared" ca="1" si="1"/>
        <v>0.38636034600309033</v>
      </c>
      <c r="J14" s="42"/>
      <c r="K14" s="121"/>
      <c r="L14" s="4"/>
    </row>
    <row r="15" spans="1:12" ht="15.45" thickBot="1">
      <c r="A15" s="22">
        <v>3</v>
      </c>
      <c r="B15" s="59" t="s">
        <v>2</v>
      </c>
      <c r="C15" s="110" t="s">
        <v>50</v>
      </c>
      <c r="D15" s="96">
        <v>746</v>
      </c>
      <c r="E15" s="66">
        <v>55</v>
      </c>
      <c r="F15" s="47">
        <f>D15+E15</f>
        <v>801</v>
      </c>
      <c r="G15" s="55"/>
      <c r="H15" s="49"/>
      <c r="I15" s="37">
        <f t="shared" ca="1" si="1"/>
        <v>0.14725676282615829</v>
      </c>
      <c r="K15" s="4"/>
      <c r="L15" s="4"/>
    </row>
    <row r="16" spans="1:12" ht="15.45" thickBot="1">
      <c r="A16" s="22">
        <v>5</v>
      </c>
      <c r="B16" s="59" t="s">
        <v>36</v>
      </c>
      <c r="C16" s="110" t="s">
        <v>42</v>
      </c>
      <c r="D16" s="96">
        <v>732</v>
      </c>
      <c r="E16" s="67">
        <v>64</v>
      </c>
      <c r="F16" s="47">
        <f>D16+E16</f>
        <v>796</v>
      </c>
      <c r="G16" s="180"/>
      <c r="H16" s="49"/>
      <c r="I16" s="37">
        <f t="shared" ca="1" si="1"/>
        <v>0.11859905284801719</v>
      </c>
      <c r="K16" s="101"/>
      <c r="L16" s="4"/>
    </row>
    <row r="17" spans="1:12" ht="15.45" thickBot="1">
      <c r="A17" s="22">
        <v>5</v>
      </c>
      <c r="B17" s="59" t="s">
        <v>17</v>
      </c>
      <c r="C17" s="110" t="s">
        <v>58</v>
      </c>
      <c r="D17" s="97">
        <v>725</v>
      </c>
      <c r="E17" s="122">
        <v>54</v>
      </c>
      <c r="F17" s="47">
        <f>D17+E17</f>
        <v>779</v>
      </c>
      <c r="G17" s="158"/>
      <c r="H17" s="51"/>
      <c r="I17" s="37">
        <f t="shared" ca="1" si="1"/>
        <v>0.48425046403682792</v>
      </c>
      <c r="K17" s="72"/>
      <c r="L17" s="4"/>
    </row>
    <row r="18" spans="1:12" ht="15.45" thickBot="1">
      <c r="A18" s="23">
        <v>7</v>
      </c>
      <c r="B18" s="57" t="s">
        <v>6</v>
      </c>
      <c r="C18" s="109" t="s">
        <v>74</v>
      </c>
      <c r="D18" s="91">
        <v>729</v>
      </c>
      <c r="E18" s="157">
        <v>66</v>
      </c>
      <c r="F18" s="47">
        <f t="shared" ref="F18" si="2">D18+E18</f>
        <v>795</v>
      </c>
      <c r="G18" s="165"/>
      <c r="H18" s="48"/>
      <c r="I18" s="43">
        <f t="shared" ca="1" si="1"/>
        <v>0.53825678374680619</v>
      </c>
      <c r="K18" s="4"/>
      <c r="L18" s="4"/>
    </row>
    <row r="19" spans="1:12" ht="15.45" thickBot="1">
      <c r="A19" s="22">
        <v>3</v>
      </c>
      <c r="B19" s="59" t="s">
        <v>2</v>
      </c>
      <c r="C19" s="110" t="s">
        <v>32</v>
      </c>
      <c r="D19" s="93">
        <v>708</v>
      </c>
      <c r="E19" s="66">
        <v>88</v>
      </c>
      <c r="F19" s="47">
        <f>D19+E19</f>
        <v>796</v>
      </c>
      <c r="G19" s="180"/>
      <c r="H19" s="49"/>
      <c r="I19" s="37">
        <f t="shared" ca="1" si="1"/>
        <v>0.27381166244592425</v>
      </c>
      <c r="K19" s="4"/>
      <c r="L19" s="4"/>
    </row>
    <row r="20" spans="1:12" ht="15.45" thickBot="1">
      <c r="A20" s="22">
        <v>6</v>
      </c>
      <c r="B20" s="59" t="s">
        <v>7</v>
      </c>
      <c r="C20" s="110" t="s">
        <v>33</v>
      </c>
      <c r="D20" s="93">
        <v>715</v>
      </c>
      <c r="E20" s="66">
        <v>54</v>
      </c>
      <c r="F20" s="47">
        <f>D20+E20</f>
        <v>769</v>
      </c>
      <c r="G20" s="54"/>
      <c r="H20" s="49"/>
      <c r="I20" s="37">
        <f t="shared" ca="1" si="1"/>
        <v>0.34602105268100458</v>
      </c>
      <c r="K20" s="4"/>
      <c r="L20" s="4"/>
    </row>
    <row r="21" spans="1:12" ht="15.45" thickBot="1">
      <c r="A21" s="22">
        <v>7</v>
      </c>
      <c r="B21" s="59" t="s">
        <v>6</v>
      </c>
      <c r="C21" s="110" t="s">
        <v>31</v>
      </c>
      <c r="D21" s="93">
        <v>708</v>
      </c>
      <c r="E21" s="67">
        <v>61</v>
      </c>
      <c r="F21" s="47">
        <f>D21+E21</f>
        <v>769</v>
      </c>
      <c r="G21" s="180"/>
      <c r="H21" s="49"/>
      <c r="I21" s="37">
        <f t="shared" ca="1" si="1"/>
        <v>0.25261182239990987</v>
      </c>
      <c r="J21" s="4"/>
      <c r="K21" s="4"/>
      <c r="L21" s="4"/>
    </row>
    <row r="22" spans="1:12" ht="15.45" thickBot="1">
      <c r="A22" s="22">
        <v>8</v>
      </c>
      <c r="B22" s="59" t="s">
        <v>7</v>
      </c>
      <c r="C22" s="110" t="s">
        <v>57</v>
      </c>
      <c r="D22" s="93">
        <v>694</v>
      </c>
      <c r="E22" s="66">
        <v>57</v>
      </c>
      <c r="F22" s="47">
        <f>D22+E22</f>
        <v>751</v>
      </c>
      <c r="G22" s="54"/>
      <c r="H22" s="49"/>
      <c r="I22" s="37">
        <f t="shared" ca="1" si="1"/>
        <v>6.8283027620635983E-2</v>
      </c>
      <c r="J22" s="4"/>
      <c r="K22" s="4"/>
      <c r="L22" s="4"/>
    </row>
    <row r="23" spans="1:12" ht="15.45" thickBot="1">
      <c r="A23" s="24">
        <v>8</v>
      </c>
      <c r="B23" s="159" t="s">
        <v>7</v>
      </c>
      <c r="C23" s="110" t="s">
        <v>34</v>
      </c>
      <c r="D23" s="95">
        <v>693</v>
      </c>
      <c r="E23" s="122">
        <v>54</v>
      </c>
      <c r="F23" s="151">
        <f>D23+E23</f>
        <v>747</v>
      </c>
      <c r="G23" s="181"/>
      <c r="H23" s="51"/>
      <c r="I23" s="37">
        <f t="shared" ca="1" si="1"/>
        <v>0.54495669860961904</v>
      </c>
      <c r="K23" s="4"/>
      <c r="L23" s="4"/>
    </row>
    <row r="24" spans="1:12" ht="15" customHeight="1">
      <c r="A24" s="15"/>
      <c r="B24" s="15"/>
      <c r="C24" s="71"/>
      <c r="D24" s="107"/>
      <c r="E24" s="107">
        <f>SUM(E2:E23)</f>
        <v>1388</v>
      </c>
      <c r="F24" s="103"/>
      <c r="G24" s="106"/>
      <c r="H24" s="103"/>
      <c r="I24" s="37"/>
      <c r="J24" s="103"/>
      <c r="K24" s="104"/>
      <c r="L24" s="4"/>
    </row>
    <row r="25" spans="1:12">
      <c r="A25" s="15"/>
      <c r="B25" s="15"/>
      <c r="C25" s="101"/>
      <c r="D25" s="107"/>
      <c r="E25" s="107"/>
      <c r="F25" s="103"/>
      <c r="G25" s="105"/>
      <c r="H25" s="103"/>
      <c r="I25" s="53"/>
      <c r="J25" s="103"/>
      <c r="K25" s="104"/>
      <c r="L25" s="4"/>
    </row>
    <row r="26" spans="1:12" ht="15.45">
      <c r="A26" s="2"/>
      <c r="B26" s="115"/>
      <c r="C26" s="111"/>
      <c r="D26" s="36"/>
      <c r="E26" s="68"/>
      <c r="F26" s="36"/>
      <c r="G26" s="103"/>
      <c r="H26" s="4"/>
      <c r="J26" s="103"/>
      <c r="K26" s="105"/>
      <c r="L26" s="101"/>
    </row>
    <row r="27" spans="1:12">
      <c r="B27" s="1" t="s">
        <v>59</v>
      </c>
      <c r="J27" s="103"/>
      <c r="K27" s="104"/>
      <c r="L27" s="101"/>
    </row>
    <row r="28" spans="1:12" ht="15.75" customHeight="1">
      <c r="B28" s="111" t="s">
        <v>37</v>
      </c>
      <c r="C28"/>
      <c r="J28" s="103"/>
      <c r="K28" s="104"/>
      <c r="L28" s="101"/>
    </row>
    <row r="29" spans="1:12" ht="15.75" customHeight="1">
      <c r="B29" s="112" t="s">
        <v>38</v>
      </c>
      <c r="C29" s="113"/>
      <c r="D29" s="113"/>
      <c r="G29" s="178"/>
      <c r="H29" s="103"/>
      <c r="I29" s="15"/>
      <c r="J29" s="103"/>
      <c r="K29" s="105"/>
      <c r="L29" s="101"/>
    </row>
    <row r="30" spans="1:12">
      <c r="B30" s="114" t="s">
        <v>41</v>
      </c>
      <c r="C30" s="113"/>
      <c r="D30" s="113"/>
      <c r="G30" s="177" t="s">
        <v>65</v>
      </c>
      <c r="H30" s="103"/>
      <c r="I30" s="15"/>
      <c r="J30" s="103"/>
      <c r="K30" s="104"/>
      <c r="L30" s="101"/>
    </row>
    <row r="31" spans="1:12" ht="15.45">
      <c r="B31" s="120" t="s">
        <v>66</v>
      </c>
      <c r="C31" s="119"/>
      <c r="D31" s="78"/>
      <c r="H31" s="103"/>
      <c r="I31" s="15"/>
      <c r="J31" s="103"/>
      <c r="K31" s="104"/>
      <c r="L31" s="101"/>
    </row>
    <row r="32" spans="1:12">
      <c r="B32" s="114" t="s">
        <v>46</v>
      </c>
      <c r="H32" s="103"/>
      <c r="I32" s="15"/>
      <c r="J32" s="103"/>
      <c r="K32" s="104"/>
      <c r="L32" s="101"/>
    </row>
    <row r="33" spans="1:12">
      <c r="B33" s="1" t="s">
        <v>54</v>
      </c>
      <c r="H33" s="103"/>
      <c r="I33" s="15"/>
      <c r="J33" s="103"/>
      <c r="K33" s="105"/>
      <c r="L33" s="101"/>
    </row>
    <row r="34" spans="1:12">
      <c r="B34" s="117" t="s">
        <v>52</v>
      </c>
      <c r="C34" s="117" t="s">
        <v>63</v>
      </c>
      <c r="H34" s="103"/>
      <c r="I34" s="15"/>
      <c r="J34" s="103"/>
      <c r="K34" s="104"/>
      <c r="L34" s="101"/>
    </row>
    <row r="35" spans="1:12">
      <c r="B35" s="117"/>
      <c r="C35" s="117"/>
      <c r="H35" s="103"/>
      <c r="I35" s="15"/>
      <c r="J35" s="103"/>
      <c r="K35" s="104"/>
    </row>
    <row r="36" spans="1:12">
      <c r="A36" s="1" t="s">
        <v>24</v>
      </c>
      <c r="B36" s="116"/>
      <c r="C36" s="113"/>
      <c r="H36" s="103"/>
      <c r="I36" s="15"/>
      <c r="J36" s="103"/>
      <c r="K36" s="104"/>
    </row>
    <row r="37" spans="1:12">
      <c r="B37" s="113"/>
      <c r="C37" s="113"/>
      <c r="H37" s="103"/>
      <c r="I37" s="105"/>
      <c r="J37" s="103"/>
      <c r="K37" s="104"/>
      <c r="L37" s="42"/>
    </row>
    <row r="38" spans="1:12" ht="15.45">
      <c r="B38" s="100"/>
      <c r="H38" s="103"/>
      <c r="I38" s="103"/>
      <c r="J38" s="103"/>
      <c r="K38" s="104"/>
    </row>
    <row r="39" spans="1:12">
      <c r="H39" s="103"/>
      <c r="I39" s="103"/>
      <c r="J39" s="103"/>
      <c r="K39" s="104"/>
    </row>
    <row r="40" spans="1:12">
      <c r="H40" s="103"/>
      <c r="I40" s="103"/>
      <c r="J40" s="103"/>
      <c r="K40" s="104"/>
    </row>
    <row r="41" spans="1:12">
      <c r="H41" s="103"/>
      <c r="I41" s="105"/>
      <c r="J41" s="103"/>
      <c r="K41" s="105"/>
    </row>
    <row r="42" spans="1:12">
      <c r="B42" s="42"/>
      <c r="H42" s="103"/>
      <c r="I42" s="105"/>
      <c r="J42" s="103"/>
      <c r="K42" s="104"/>
    </row>
    <row r="43" spans="1:12">
      <c r="B43" s="42"/>
      <c r="H43" s="103"/>
      <c r="I43" s="105"/>
      <c r="J43" s="103"/>
      <c r="K43" s="105"/>
    </row>
    <row r="44" spans="1:12">
      <c r="H44" s="103"/>
      <c r="I44" s="104"/>
      <c r="J44" s="103"/>
      <c r="K44" s="104"/>
    </row>
    <row r="45" spans="1:12">
      <c r="H45" s="103"/>
      <c r="I45" s="104"/>
      <c r="J45" s="103"/>
      <c r="K45" s="105"/>
    </row>
    <row r="46" spans="1:12">
      <c r="H46" s="103"/>
      <c r="I46" s="104"/>
      <c r="J46" s="103"/>
      <c r="K46" s="105"/>
    </row>
    <row r="47" spans="1:12">
      <c r="H47" s="103"/>
      <c r="I47" s="105"/>
      <c r="J47" s="103"/>
      <c r="K47" s="105"/>
    </row>
    <row r="48" spans="1:12">
      <c r="H48" s="103"/>
      <c r="I48" s="104"/>
      <c r="J48" s="103"/>
      <c r="K48" s="105"/>
    </row>
    <row r="49" spans="8:11">
      <c r="H49" s="103"/>
      <c r="I49" s="104"/>
      <c r="J49" s="103"/>
      <c r="K49" s="105"/>
    </row>
    <row r="50" spans="8:11">
      <c r="H50" s="103"/>
      <c r="I50" s="103"/>
      <c r="J50" s="103"/>
      <c r="K50" s="106"/>
    </row>
    <row r="51" spans="8:11">
      <c r="I51" s="103"/>
      <c r="J51" s="103"/>
      <c r="K51" s="105"/>
    </row>
    <row r="52" spans="8:11">
      <c r="I52" s="103"/>
      <c r="J52" s="104"/>
    </row>
    <row r="53" spans="8:11">
      <c r="I53" s="103"/>
      <c r="J53" s="105"/>
    </row>
    <row r="54" spans="8:11">
      <c r="I54" s="103"/>
      <c r="J54" s="105"/>
    </row>
    <row r="55" spans="8:11">
      <c r="I55" s="103"/>
      <c r="J55" s="105"/>
    </row>
    <row r="56" spans="8:11">
      <c r="I56" s="103"/>
      <c r="J56" s="105"/>
    </row>
    <row r="57" spans="8:11">
      <c r="I57" s="103"/>
      <c r="J57" s="105"/>
    </row>
    <row r="58" spans="8:11">
      <c r="I58" s="103"/>
      <c r="J58" s="106"/>
    </row>
    <row r="59" spans="8:11">
      <c r="I59" s="103"/>
      <c r="J59" s="105"/>
    </row>
    <row r="60" spans="8:11">
      <c r="I60" s="103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9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3" zoomScale="81" zoomScaleNormal="81" workbookViewId="0">
      <selection activeCell="K23" sqref="K23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4. dec.</v>
      </c>
      <c r="F5" s="44" t="str">
        <f>'Ark1'!F1</f>
        <v>I alt</v>
      </c>
      <c r="G5" s="44" t="str">
        <f>'Ark1'!G1</f>
        <v>11. dec.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Steimejer og Helge Rasmussen</v>
      </c>
      <c r="D6" s="6">
        <f>'Ark1'!D2</f>
        <v>858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Ulla Christensen og Lykke Krogh</v>
      </c>
      <c r="D7" s="6">
        <f>'Ark1'!D3</f>
        <v>837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Weid Piil og Bente Veideland</v>
      </c>
      <c r="D8" s="6">
        <f>'Ark1'!D4</f>
        <v>805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Lis Grosen og Grethe Pedersen</v>
      </c>
      <c r="D9" s="6">
        <f>'Ark1'!D5</f>
        <v>810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Edith Blegvad og Inge Danielsen</v>
      </c>
      <c r="D10" s="6">
        <f>'Ark1'!D6</f>
        <v>771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Margit Pedersen og Albert Pedersen</v>
      </c>
      <c r="D11" s="6">
        <f>'Ark1'!D7</f>
        <v>787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Kirsten Petersen og Tove Pedersen</v>
      </c>
      <c r="D12" s="6">
        <f>'Ark1'!D8</f>
        <v>771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61" t="str">
        <f>'Ark1'!C9</f>
        <v>Kirsten Stender og Connie Holm</v>
      </c>
      <c r="D13" s="21">
        <f>'Ark1'!D9</f>
        <v>757</v>
      </c>
      <c r="E13" s="21"/>
      <c r="F13" s="21"/>
      <c r="G13" s="21"/>
      <c r="H13" s="21"/>
    </row>
    <row r="14" spans="1:10" ht="18" thickBot="1">
      <c r="A14" s="160"/>
      <c r="B14" s="162"/>
      <c r="C14" s="163" t="s">
        <v>47</v>
      </c>
      <c r="D14" s="164"/>
      <c r="E14" s="164"/>
      <c r="F14" s="164"/>
      <c r="G14" s="164"/>
      <c r="H14" s="164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22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 xml:space="preserve">Linda Jensen og Ingrid Dunk    </v>
      </c>
      <c r="D18" s="11">
        <f>'Ark1'!D10</f>
        <v>768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Jane Holst og Flemming Nielsen</v>
      </c>
      <c r="D19" s="11">
        <f>'Ark1'!D11</f>
        <v>757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Lonny Nielsen og Ernst Nielsen</v>
      </c>
      <c r="D20" s="11">
        <f>'Ark1'!D12</f>
        <v>765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Hanne Ålborg og Hans Sørensen</v>
      </c>
      <c r="D21" s="11">
        <f>'Ark1'!D13</f>
        <v>763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Lis Nygaard  og Tove Andreassen</v>
      </c>
      <c r="D22" s="11">
        <f>'Ark1'!D14</f>
        <v>721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Margit Pedersen og Albert Pedersen</v>
      </c>
      <c r="D23" s="11">
        <f>'Ark1'!D15</f>
        <v>746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Ulla Christensen og Lykke Krogh</v>
      </c>
      <c r="D24" s="11">
        <f>'Ark1'!D16</f>
        <v>732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Gerda Jacobsen og Erna Nielsen</v>
      </c>
      <c r="D25" s="60">
        <f>'Ark1'!D17</f>
        <v>725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729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Edith Pedersen og Lizzi Litner</v>
      </c>
      <c r="D29" s="30">
        <f>'Ark1'!D18</f>
        <v>729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Birgitte Hansen og Bente Olsen</v>
      </c>
      <c r="D30" s="60">
        <f>'Ark1'!D19</f>
        <v>708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Lilli Jensen og Poul Erik Jensen</v>
      </c>
      <c r="D31" s="60">
        <f>'Ark1'!D20</f>
        <v>715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Ellen Bille og Inge Krøyer</v>
      </c>
      <c r="D32" s="60">
        <f>'Ark1'!D21</f>
        <v>708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Grethe Brønnegaard og Birgitte Nielsen</v>
      </c>
      <c r="D33" s="60">
        <f>'Ark1'!D22</f>
        <v>694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Kirsten Petersen og Tove Pedersen</v>
      </c>
      <c r="D34" s="60">
        <f>'Ark1'!D23</f>
        <v>693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Edith Blegvad og Inge Danielsen</v>
      </c>
      <c r="D35" s="60">
        <f>'Ark1'!D24</f>
        <v>0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Lis Kjær og Niels Levinsen</v>
      </c>
      <c r="D36" s="60">
        <f>'Ark1'!D25</f>
        <v>0</v>
      </c>
      <c r="E36" s="7"/>
      <c r="F36" s="7"/>
      <c r="G36" s="7"/>
      <c r="H36" s="7"/>
      <c r="L36" s="40"/>
    </row>
    <row r="37" spans="1:12" ht="18" thickBot="1">
      <c r="A37" s="33"/>
      <c r="B37" s="34"/>
      <c r="C37" s="34" t="s">
        <v>16</v>
      </c>
      <c r="D37" s="60">
        <f>'Ark1'!D26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88" zoomScale="70" zoomScaleNormal="70" workbookViewId="0">
      <selection activeCell="I6" sqref="I6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7"/>
      <c r="B1" s="198"/>
      <c r="C1" s="198"/>
    </row>
    <row r="2" spans="1:10" ht="33" customHeight="1">
      <c r="A2" s="197"/>
      <c r="B2" s="198"/>
      <c r="C2" s="198"/>
      <c r="D2" s="195" t="s">
        <v>51</v>
      </c>
      <c r="E2" s="196"/>
      <c r="F2" s="196"/>
      <c r="G2" s="196"/>
      <c r="H2" s="196"/>
    </row>
    <row r="3" spans="1:10" ht="28.5" customHeight="1">
      <c r="A3" s="70"/>
      <c r="B3" s="70"/>
      <c r="C3" s="199" t="s">
        <v>49</v>
      </c>
      <c r="D3" s="200"/>
      <c r="E3" s="200"/>
      <c r="F3" s="202" t="s">
        <v>75</v>
      </c>
      <c r="G3" s="202"/>
      <c r="H3" s="202"/>
    </row>
    <row r="4" spans="1:10" ht="19.5" customHeight="1">
      <c r="A4" s="71"/>
      <c r="B4" s="71"/>
      <c r="C4" s="125" t="s">
        <v>14</v>
      </c>
      <c r="D4" s="73"/>
      <c r="E4" s="183"/>
      <c r="F4" s="190" t="s">
        <v>39</v>
      </c>
    </row>
    <row r="5" spans="1:10" ht="19.5" customHeight="1">
      <c r="A5" s="6" t="s">
        <v>11</v>
      </c>
      <c r="B5" s="7" t="s">
        <v>10</v>
      </c>
      <c r="C5" s="148" t="s">
        <v>12</v>
      </c>
      <c r="D5" s="149" t="str">
        <f>'Ark1'!D1</f>
        <v>Tidl.</v>
      </c>
      <c r="E5" s="174" t="str">
        <f>'Ark1'!E1</f>
        <v>4. dec.</v>
      </c>
      <c r="F5" s="174" t="str">
        <f>'Ark1'!F1</f>
        <v>I alt</v>
      </c>
      <c r="G5" s="174" t="str">
        <f>'Ark1'!G1</f>
        <v>11. dec.</v>
      </c>
      <c r="H5" s="175" t="s">
        <v>18</v>
      </c>
      <c r="I5" s="82"/>
    </row>
    <row r="6" spans="1:10" ht="18.75" customHeight="1">
      <c r="A6" s="6">
        <v>1</v>
      </c>
      <c r="B6" s="7" t="s">
        <v>0</v>
      </c>
      <c r="C6" s="123" t="str">
        <f>'Ark1'!C2</f>
        <v>Benny Steimejer og Helge Rasmussen</v>
      </c>
      <c r="D6" s="147">
        <f>'Ark1'!D2</f>
        <v>858</v>
      </c>
      <c r="E6" s="147">
        <f>'Ark1'!E2</f>
        <v>74</v>
      </c>
      <c r="F6" s="147">
        <f>'Ark1'!F2</f>
        <v>932</v>
      </c>
      <c r="G6" s="143"/>
      <c r="H6" s="144"/>
      <c r="I6" s="83"/>
    </row>
    <row r="7" spans="1:10" ht="18.649999999999999" customHeight="1">
      <c r="A7" s="6">
        <v>2</v>
      </c>
      <c r="B7" s="7" t="s">
        <v>1</v>
      </c>
      <c r="C7" s="123" t="str">
        <f>'Ark1'!C3</f>
        <v>Ulla Christensen og Lykke Krogh</v>
      </c>
      <c r="D7" s="147">
        <f>'Ark1'!D3</f>
        <v>837</v>
      </c>
      <c r="E7" s="147">
        <f>'Ark1'!E3</f>
        <v>65</v>
      </c>
      <c r="F7" s="147">
        <f>'Ark1'!F3</f>
        <v>902</v>
      </c>
      <c r="G7" s="145"/>
      <c r="H7" s="146"/>
      <c r="I7" s="83"/>
    </row>
    <row r="8" spans="1:10" ht="18.649999999999999" customHeight="1">
      <c r="A8" s="6">
        <v>3</v>
      </c>
      <c r="B8" s="7" t="s">
        <v>2</v>
      </c>
      <c r="C8" s="123" t="str">
        <f>'Ark1'!C4</f>
        <v>Weid Piil og Bente Veideland</v>
      </c>
      <c r="D8" s="147">
        <f>'Ark1'!D4</f>
        <v>805</v>
      </c>
      <c r="E8" s="147">
        <f>'Ark1'!E4</f>
        <v>91</v>
      </c>
      <c r="F8" s="147">
        <f>'Ark1'!F4</f>
        <v>896</v>
      </c>
      <c r="G8" s="145"/>
      <c r="H8" s="146"/>
      <c r="I8" s="83"/>
    </row>
    <row r="9" spans="1:10" ht="18" customHeight="1">
      <c r="A9" s="6">
        <v>4</v>
      </c>
      <c r="B9" s="7" t="s">
        <v>3</v>
      </c>
      <c r="C9" s="123" t="str">
        <f>'Ark1'!C5</f>
        <v>Lis Grosen og Grethe Pedersen</v>
      </c>
      <c r="D9" s="147">
        <f>'Ark1'!D5</f>
        <v>810</v>
      </c>
      <c r="E9" s="147">
        <f>'Ark1'!E5</f>
        <v>79</v>
      </c>
      <c r="F9" s="147">
        <f>'Ark1'!F5</f>
        <v>889</v>
      </c>
      <c r="G9" s="145"/>
      <c r="H9" s="146"/>
      <c r="I9" s="83"/>
    </row>
    <row r="10" spans="1:10" ht="18.649999999999999" customHeight="1">
      <c r="A10" s="6">
        <v>5</v>
      </c>
      <c r="B10" s="7" t="s">
        <v>4</v>
      </c>
      <c r="C10" s="123" t="str">
        <f>'Ark1'!C6</f>
        <v>Edith Blegvad og Inge Danielsen</v>
      </c>
      <c r="D10" s="147">
        <f>'Ark1'!D6</f>
        <v>771</v>
      </c>
      <c r="E10" s="147">
        <v>63</v>
      </c>
      <c r="F10" s="147">
        <f>'Ark1'!F6</f>
        <v>834</v>
      </c>
      <c r="G10" s="145"/>
      <c r="H10" s="146"/>
      <c r="I10" s="83"/>
    </row>
    <row r="11" spans="1:10" ht="18.649999999999999" customHeight="1">
      <c r="A11" s="6">
        <v>6</v>
      </c>
      <c r="B11" s="7" t="s">
        <v>5</v>
      </c>
      <c r="C11" s="123" t="str">
        <f>'Ark1'!C7</f>
        <v>Margit Pedersen og Albert Pedersen</v>
      </c>
      <c r="D11" s="147">
        <f>'Ark1'!D7</f>
        <v>787</v>
      </c>
      <c r="E11" s="147">
        <f>'Ark1'!E7</f>
        <v>46</v>
      </c>
      <c r="F11" s="147">
        <f>'Ark1'!F7</f>
        <v>833</v>
      </c>
      <c r="G11" s="145"/>
      <c r="H11" s="146"/>
      <c r="I11" s="83"/>
    </row>
    <row r="12" spans="1:10" ht="18.649999999999999" customHeight="1">
      <c r="A12" s="6">
        <v>7</v>
      </c>
      <c r="B12" s="7" t="s">
        <v>6</v>
      </c>
      <c r="C12" s="123" t="str">
        <f>'Ark1'!C8</f>
        <v>Kirsten Petersen og Tove Pedersen</v>
      </c>
      <c r="D12" s="147">
        <f>'Ark1'!D8</f>
        <v>771</v>
      </c>
      <c r="E12" s="147">
        <f>'Ark1'!E8</f>
        <v>46</v>
      </c>
      <c r="F12" s="147">
        <f>'Ark1'!F8</f>
        <v>817</v>
      </c>
      <c r="G12" s="145"/>
      <c r="H12" s="146"/>
      <c r="I12" s="83"/>
    </row>
    <row r="13" spans="1:10" ht="18.75" customHeight="1">
      <c r="A13" s="6">
        <v>8</v>
      </c>
      <c r="B13" s="7" t="s">
        <v>7</v>
      </c>
      <c r="C13" s="123" t="str">
        <f>'Ark1'!C9</f>
        <v>Kirsten Stender og Connie Holm</v>
      </c>
      <c r="D13" s="147">
        <f>'Ark1'!D9</f>
        <v>757</v>
      </c>
      <c r="E13" s="147">
        <f>'Ark1'!E9</f>
        <v>40</v>
      </c>
      <c r="F13" s="147">
        <f>'Ark1'!F9</f>
        <v>797</v>
      </c>
      <c r="G13" s="145"/>
      <c r="H13" s="146"/>
      <c r="I13" s="83"/>
    </row>
    <row r="14" spans="1:10">
      <c r="A14" s="72"/>
      <c r="B14" s="72"/>
      <c r="C14" s="127" t="s">
        <v>48</v>
      </c>
      <c r="D14" s="153"/>
      <c r="E14" s="74"/>
      <c r="F14" s="153"/>
      <c r="G14" s="75"/>
      <c r="H14" s="74"/>
      <c r="I14" s="83"/>
      <c r="J14" s="84"/>
    </row>
    <row r="15" spans="1:10">
      <c r="A15" s="18"/>
      <c r="B15" s="18"/>
      <c r="C15" s="124"/>
      <c r="D15" s="153"/>
      <c r="E15" s="65"/>
      <c r="F15" s="153"/>
      <c r="G15" s="18"/>
      <c r="H15" s="76"/>
      <c r="I15" s="83"/>
    </row>
    <row r="16" spans="1:10" ht="18" customHeight="1">
      <c r="A16" s="71"/>
      <c r="B16" s="71"/>
      <c r="C16" s="128" t="s">
        <v>23</v>
      </c>
      <c r="D16" s="153"/>
      <c r="E16" s="183"/>
      <c r="F16" s="191" t="s">
        <v>43</v>
      </c>
      <c r="I16" s="83"/>
    </row>
    <row r="17" spans="1:12" ht="18.75" customHeight="1">
      <c r="A17" s="6" t="s">
        <v>11</v>
      </c>
      <c r="B17" s="7" t="s">
        <v>10</v>
      </c>
      <c r="C17" s="137" t="s">
        <v>12</v>
      </c>
      <c r="D17" s="147" t="str">
        <f>'Ark1'!D1</f>
        <v>Tidl.</v>
      </c>
      <c r="E17" s="172" t="str">
        <f>'Ark1'!E1</f>
        <v>4. dec.</v>
      </c>
      <c r="F17" s="172" t="str">
        <f>'Ark1'!F1</f>
        <v>I alt</v>
      </c>
      <c r="G17" s="172" t="str">
        <f>'Ark1'!G1</f>
        <v>11. dec.</v>
      </c>
      <c r="H17" s="138" t="s">
        <v>18</v>
      </c>
      <c r="I17" s="83"/>
    </row>
    <row r="18" spans="1:12" ht="18.649999999999999" customHeight="1">
      <c r="A18" s="6">
        <v>1</v>
      </c>
      <c r="B18" s="7" t="s">
        <v>0</v>
      </c>
      <c r="C18" s="137" t="str">
        <f>'Ark1'!C10</f>
        <v xml:space="preserve">Linda Jensen og Ingrid Dunk    </v>
      </c>
      <c r="D18" s="147">
        <f>'Ark1'!D10</f>
        <v>768</v>
      </c>
      <c r="E18" s="147">
        <f>'Ark1'!E10</f>
        <v>79</v>
      </c>
      <c r="F18" s="147">
        <f>'Ark1'!F10</f>
        <v>847</v>
      </c>
      <c r="G18" s="139"/>
      <c r="H18" s="140"/>
      <c r="I18" s="83"/>
    </row>
    <row r="19" spans="1:12" ht="18" customHeight="1">
      <c r="A19" s="6">
        <v>2</v>
      </c>
      <c r="B19" s="7" t="s">
        <v>1</v>
      </c>
      <c r="C19" s="137" t="str">
        <f>'Ark1'!C11</f>
        <v>Jane Holst og Flemming Nielsen</v>
      </c>
      <c r="D19" s="147">
        <f>'Ark1'!D11</f>
        <v>757</v>
      </c>
      <c r="E19" s="147">
        <f>'Ark1'!E11</f>
        <v>69</v>
      </c>
      <c r="F19" s="147">
        <f>'Ark1'!F11</f>
        <v>826</v>
      </c>
      <c r="G19" s="141"/>
      <c r="H19" s="142"/>
      <c r="I19" s="83"/>
    </row>
    <row r="20" spans="1:12" ht="18.649999999999999" customHeight="1">
      <c r="A20" s="6">
        <v>3</v>
      </c>
      <c r="B20" s="7" t="s">
        <v>2</v>
      </c>
      <c r="C20" s="137" t="str">
        <f>'Ark1'!C12</f>
        <v>Lonny Nielsen og Ernst Nielsen</v>
      </c>
      <c r="D20" s="147">
        <f>'Ark1'!D12</f>
        <v>765</v>
      </c>
      <c r="E20" s="147">
        <f>'Ark1'!E12</f>
        <v>54</v>
      </c>
      <c r="F20" s="147">
        <f>'Ark1'!F12</f>
        <v>819</v>
      </c>
      <c r="G20" s="141"/>
      <c r="H20" s="142"/>
      <c r="I20" s="83"/>
    </row>
    <row r="21" spans="1:12" ht="18.75" customHeight="1">
      <c r="A21" s="6">
        <v>4</v>
      </c>
      <c r="B21" s="7" t="s">
        <v>3</v>
      </c>
      <c r="C21" s="137" t="str">
        <f>'Ark1'!C13</f>
        <v>Hanne Ålborg og Hans Sørensen</v>
      </c>
      <c r="D21" s="147">
        <f>'Ark1'!D13</f>
        <v>763</v>
      </c>
      <c r="E21" s="147">
        <f>'Ark1'!E13</f>
        <v>47</v>
      </c>
      <c r="F21" s="147">
        <f>'Ark1'!F13</f>
        <v>810</v>
      </c>
      <c r="G21" s="141"/>
      <c r="H21" s="142"/>
      <c r="I21" s="83"/>
    </row>
    <row r="22" spans="1:12" ht="18.649999999999999" customHeight="1">
      <c r="A22" s="6">
        <v>5</v>
      </c>
      <c r="B22" s="7" t="s">
        <v>4</v>
      </c>
      <c r="C22" s="137" t="str">
        <f>'Ark1'!C14</f>
        <v>Lis Nygaard  og Tove Andreassen</v>
      </c>
      <c r="D22" s="147">
        <f>'Ark1'!D14</f>
        <v>721</v>
      </c>
      <c r="E22" s="147">
        <f>'Ark1'!E14</f>
        <v>82</v>
      </c>
      <c r="F22" s="147">
        <f>'Ark1'!F14</f>
        <v>803</v>
      </c>
      <c r="G22" s="141"/>
      <c r="H22" s="142"/>
      <c r="I22" s="83"/>
    </row>
    <row r="23" spans="1:12" ht="18.649999999999999" customHeight="1">
      <c r="A23" s="6">
        <v>6</v>
      </c>
      <c r="B23" s="7" t="s">
        <v>5</v>
      </c>
      <c r="C23" s="137" t="str">
        <f>'Ark1'!C15</f>
        <v>Kirsten Danielsen og Palle Danielsen</v>
      </c>
      <c r="D23" s="147">
        <f>'Ark1'!D15</f>
        <v>746</v>
      </c>
      <c r="E23" s="147">
        <f>'Ark1'!E15</f>
        <v>55</v>
      </c>
      <c r="F23" s="147">
        <f>'Ark1'!F15</f>
        <v>801</v>
      </c>
      <c r="G23" s="141"/>
      <c r="H23" s="142"/>
      <c r="I23" s="83"/>
    </row>
    <row r="24" spans="1:12" ht="18.649999999999999" customHeight="1">
      <c r="A24" s="6">
        <v>7</v>
      </c>
      <c r="B24" s="7" t="s">
        <v>6</v>
      </c>
      <c r="C24" s="137" t="str">
        <f>'Ark1'!C16</f>
        <v>Lis Kjær og Niels Levinsen</v>
      </c>
      <c r="D24" s="147">
        <f>'Ark1'!D16</f>
        <v>732</v>
      </c>
      <c r="E24" s="147">
        <f>'Ark1'!E16</f>
        <v>64</v>
      </c>
      <c r="F24" s="147">
        <f>'Ark1'!F16</f>
        <v>796</v>
      </c>
      <c r="G24" s="141"/>
      <c r="H24" s="142"/>
      <c r="I24" s="83"/>
    </row>
    <row r="25" spans="1:12" ht="18.649999999999999" customHeight="1">
      <c r="A25" s="6">
        <v>8</v>
      </c>
      <c r="B25" s="7" t="s">
        <v>7</v>
      </c>
      <c r="C25" s="137" t="str">
        <f>'Ark1'!C17</f>
        <v>Gerda Jacobsen og Erna Nielsen</v>
      </c>
      <c r="D25" s="147">
        <f>'Ark1'!D17</f>
        <v>725</v>
      </c>
      <c r="E25" s="147">
        <f>'Ark1'!E17</f>
        <v>54</v>
      </c>
      <c r="F25" s="147">
        <f>'Ark1'!F17</f>
        <v>779</v>
      </c>
      <c r="G25" s="141"/>
      <c r="H25" s="142"/>
      <c r="I25" s="83"/>
    </row>
    <row r="26" spans="1:12" ht="21.65" customHeight="1">
      <c r="A26" s="74"/>
      <c r="B26" s="72"/>
      <c r="C26" s="126"/>
      <c r="D26" s="153"/>
      <c r="E26" s="74"/>
      <c r="F26" s="74"/>
      <c r="G26" s="74"/>
      <c r="H26" s="74"/>
      <c r="I26" s="83"/>
      <c r="K26" s="85"/>
    </row>
    <row r="27" spans="1:12" ht="18" customHeight="1">
      <c r="A27" s="129"/>
      <c r="B27" s="129"/>
      <c r="C27" s="129" t="s">
        <v>15</v>
      </c>
      <c r="D27" s="154"/>
      <c r="E27" s="184"/>
      <c r="F27" s="201" t="s">
        <v>44</v>
      </c>
      <c r="G27" s="201"/>
      <c r="H27" s="201"/>
      <c r="I27" s="83"/>
      <c r="L27"/>
    </row>
    <row r="28" spans="1:12" ht="20.25" customHeight="1">
      <c r="A28" s="131" t="s">
        <v>11</v>
      </c>
      <c r="B28" s="130" t="s">
        <v>10</v>
      </c>
      <c r="C28" s="130" t="s">
        <v>12</v>
      </c>
      <c r="D28" s="152" t="str">
        <f>'Ark1'!D1</f>
        <v>Tidl.</v>
      </c>
      <c r="E28" s="185" t="str">
        <f>'Ark1'!E1</f>
        <v>4. dec.</v>
      </c>
      <c r="F28" s="185" t="str">
        <f>'Ark1'!F1</f>
        <v>I alt</v>
      </c>
      <c r="G28" s="173" t="str">
        <f>'Ark1'!G1</f>
        <v>11. dec.</v>
      </c>
      <c r="H28" s="132" t="s">
        <v>18</v>
      </c>
      <c r="I28" s="83"/>
    </row>
    <row r="29" spans="1:12" ht="18.649999999999999" customHeight="1">
      <c r="A29" s="131">
        <v>1</v>
      </c>
      <c r="B29" s="130" t="s">
        <v>0</v>
      </c>
      <c r="C29" s="130" t="str">
        <f>'Ark1'!C18</f>
        <v>Edith Pedersen og Lizzi Litner</v>
      </c>
      <c r="D29" s="147">
        <f>'Ark1'!D18</f>
        <v>729</v>
      </c>
      <c r="E29" s="147">
        <f>'Ark1'!E18</f>
        <v>66</v>
      </c>
      <c r="F29" s="147">
        <f>'Ark1'!F18</f>
        <v>795</v>
      </c>
      <c r="G29" s="133"/>
      <c r="H29" s="134"/>
      <c r="I29" s="83"/>
    </row>
    <row r="30" spans="1:12" ht="18" customHeight="1">
      <c r="A30" s="131">
        <v>2</v>
      </c>
      <c r="B30" s="130" t="s">
        <v>1</v>
      </c>
      <c r="C30" s="130" t="str">
        <f>'Ark1'!C19</f>
        <v>Birgitte Hansen og Bente Olsen</v>
      </c>
      <c r="D30" s="147">
        <f>'Ark1'!D19</f>
        <v>708</v>
      </c>
      <c r="E30" s="147">
        <f>'Ark1'!E19</f>
        <v>88</v>
      </c>
      <c r="F30" s="147">
        <f>'Ark1'!F19</f>
        <v>796</v>
      </c>
      <c r="G30" s="135"/>
      <c r="H30" s="136"/>
      <c r="I30" s="83"/>
    </row>
    <row r="31" spans="1:12" ht="18.649999999999999" customHeight="1">
      <c r="A31" s="131">
        <v>3</v>
      </c>
      <c r="B31" s="130" t="s">
        <v>2</v>
      </c>
      <c r="C31" s="130" t="str">
        <f>'Ark1'!C20</f>
        <v>Lilli Jensen og Poul Erik Jensen</v>
      </c>
      <c r="D31" s="147">
        <f>'Ark1'!D20</f>
        <v>715</v>
      </c>
      <c r="E31" s="147">
        <f>'Ark1'!E20</f>
        <v>54</v>
      </c>
      <c r="F31" s="147">
        <f>'Ark1'!F20</f>
        <v>769</v>
      </c>
      <c r="G31" s="135"/>
      <c r="H31" s="136"/>
      <c r="I31" s="83"/>
      <c r="K31" s="86"/>
    </row>
    <row r="32" spans="1:12" ht="18.75" customHeight="1">
      <c r="A32" s="131">
        <v>4</v>
      </c>
      <c r="B32" s="130" t="s">
        <v>5</v>
      </c>
      <c r="C32" s="130" t="str">
        <f>'Ark1'!C21</f>
        <v>Ellen Bille og Inge Krøyer</v>
      </c>
      <c r="D32" s="147">
        <f>'Ark1'!D21</f>
        <v>708</v>
      </c>
      <c r="E32" s="147">
        <f>'Ark1'!E21</f>
        <v>61</v>
      </c>
      <c r="F32" s="147">
        <f>'Ark1'!F21</f>
        <v>769</v>
      </c>
      <c r="G32" s="135"/>
      <c r="H32" s="136"/>
      <c r="I32" s="83"/>
      <c r="J32" s="86"/>
    </row>
    <row r="33" spans="1:12" ht="18.649999999999999" customHeight="1">
      <c r="A33" s="131">
        <v>5</v>
      </c>
      <c r="B33" s="130" t="s">
        <v>6</v>
      </c>
      <c r="C33" s="130" t="str">
        <f>'Ark1'!C22</f>
        <v>Grethe Brønnegaard og Birgitte Nielsen</v>
      </c>
      <c r="D33" s="147">
        <f>'Ark1'!D22</f>
        <v>694</v>
      </c>
      <c r="E33" s="147">
        <f>'Ark1'!E22</f>
        <v>57</v>
      </c>
      <c r="F33" s="147">
        <f>'Ark1'!F22</f>
        <v>751</v>
      </c>
      <c r="G33" s="135"/>
      <c r="H33" s="136"/>
      <c r="I33" s="83"/>
    </row>
    <row r="34" spans="1:12" ht="18" customHeight="1">
      <c r="A34" s="131">
        <v>6</v>
      </c>
      <c r="B34" s="130" t="s">
        <v>7</v>
      </c>
      <c r="C34" s="130" t="str">
        <f>'Ark1'!C23</f>
        <v>Inge Østerholm og Ib Pedersen</v>
      </c>
      <c r="D34" s="147">
        <f>'Ark1'!D23</f>
        <v>693</v>
      </c>
      <c r="E34" s="147">
        <f>'Ark1'!E23</f>
        <v>54</v>
      </c>
      <c r="F34" s="147">
        <f>'Ark1'!F23</f>
        <v>747</v>
      </c>
      <c r="G34" s="135"/>
      <c r="H34" s="136"/>
      <c r="I34" s="83"/>
    </row>
    <row r="35" spans="1:12" ht="19.2" customHeight="1">
      <c r="A35" s="20"/>
      <c r="B35" s="77"/>
      <c r="C35" s="19"/>
      <c r="D35" s="20"/>
      <c r="E35" s="20"/>
      <c r="F35" s="20"/>
      <c r="G35" s="104"/>
      <c r="H35" s="75"/>
      <c r="I35" s="83"/>
      <c r="L35" s="84"/>
    </row>
    <row r="36" spans="1:12" ht="15.75" customHeight="1">
      <c r="A36" s="74"/>
      <c r="B36" s="69" t="s">
        <v>62</v>
      </c>
      <c r="H36" s="74"/>
      <c r="I36" s="87"/>
    </row>
    <row r="37" spans="1:12" ht="15.75" customHeight="1">
      <c r="A37" s="74"/>
      <c r="B37" s="169" t="s">
        <v>69</v>
      </c>
      <c r="C37" s="170"/>
      <c r="D37" s="182" t="s">
        <v>68</v>
      </c>
      <c r="E37" s="186"/>
      <c r="F37" s="186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7"/>
      <c r="F38" s="187"/>
      <c r="G38" s="79"/>
      <c r="H38" s="74"/>
      <c r="I38" s="87"/>
    </row>
    <row r="39" spans="1:12" ht="15" customHeight="1">
      <c r="A39" s="74"/>
      <c r="B39" s="69" t="s">
        <v>41</v>
      </c>
      <c r="G39" s="79"/>
      <c r="H39" s="74"/>
      <c r="I39" s="87"/>
    </row>
    <row r="40" spans="1:12" ht="15" customHeight="1">
      <c r="A40" s="118"/>
      <c r="B40" s="120" t="s">
        <v>67</v>
      </c>
      <c r="C40" s="119"/>
      <c r="D40" s="78"/>
      <c r="E40" s="187"/>
      <c r="F40" s="187"/>
      <c r="G40" s="79"/>
      <c r="H40" s="74"/>
      <c r="I40" s="87"/>
    </row>
    <row r="41" spans="1:12" ht="16.5" customHeight="1">
      <c r="A41" s="74"/>
      <c r="B41" s="69" t="s">
        <v>46</v>
      </c>
      <c r="F41" s="187"/>
      <c r="G41" s="79"/>
      <c r="H41" s="74"/>
      <c r="I41" s="87"/>
    </row>
    <row r="42" spans="1:12" ht="16.5" customHeight="1">
      <c r="B42" s="69" t="s">
        <v>55</v>
      </c>
      <c r="F42" s="187"/>
      <c r="G42" s="79"/>
      <c r="H42" s="79"/>
      <c r="I42" s="88"/>
      <c r="J42" s="89"/>
    </row>
    <row r="43" spans="1:12" ht="15.75" customHeight="1">
      <c r="A43" s="192"/>
      <c r="B43" s="193" t="s">
        <v>53</v>
      </c>
      <c r="C43" s="193"/>
      <c r="D43" s="193"/>
      <c r="E43" s="194"/>
      <c r="F43" s="188"/>
      <c r="G43" s="80"/>
      <c r="J43" s="84"/>
    </row>
    <row r="44" spans="1:12" ht="14.25" customHeight="1">
      <c r="B44" s="168" t="s">
        <v>71</v>
      </c>
      <c r="C44" s="168"/>
      <c r="D44" s="168"/>
      <c r="E44" s="189"/>
      <c r="F44" s="188"/>
      <c r="I44" s="120"/>
      <c r="J44" s="119"/>
      <c r="K44" s="78"/>
    </row>
    <row r="45" spans="1:12">
      <c r="B45" s="167"/>
      <c r="C45" s="167"/>
      <c r="D45" s="167"/>
      <c r="E45" s="189"/>
      <c r="F45" s="189"/>
    </row>
    <row r="46" spans="1:12">
      <c r="A46" s="90"/>
      <c r="B46" s="167"/>
      <c r="C46" s="167"/>
      <c r="D46" s="167"/>
      <c r="E46" s="183"/>
      <c r="F46" s="189"/>
    </row>
    <row r="47" spans="1:12">
      <c r="C47" s="166" t="s">
        <v>25</v>
      </c>
      <c r="D47" s="166"/>
      <c r="F47" s="183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2024-12-04T15:44:33Z</cp:lastPrinted>
  <dcterms:created xsi:type="dcterms:W3CDTF">1998-10-25T15:17:24Z</dcterms:created>
  <dcterms:modified xsi:type="dcterms:W3CDTF">2024-12-04T15:46:25Z</dcterms:modified>
</cp:coreProperties>
</file>